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86383950-24A2-4B2C-AD3A-DF601D4B7F2A}"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<sst xmlns="http://schemas.openxmlformats.org/spreadsheetml/2006/main" count="2426" uniqueCount="842">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</sst>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493</v>
      </c>
      <c r="B10" s="194"/>
      <c r="C10" s="137" t="str">
        <f>VLOOKUP(A10,Listado!1:1048576,5,0)</f>
        <v>G. SUPERESTRUCTURA</v>
      </c>
      <c r="D10" s="137"/>
      <c r="E10" s="137"/>
      <c r="F10" s="137"/>
      <c r="G10" s="137" t="str">
        <f>VLOOKUP(A10,Listado!1:1048576,6,0)</f>
        <v>Experto/a 3</v>
      </c>
      <c r="H10" s="137"/>
      <c r="I10" s="187" t="str">
        <f>VLOOKUP(A10,Listado!1:1048576,9,0)</f>
        <v>Jefe/a de Unidad Asistencia Técnica Ferroviaria</v>
      </c>
      <c r="J10" s="188"/>
      <c r="K10" s="137" t="str">
        <f>VLOOKUP(A10,Listado!1:1048576,12,0)</f>
        <v>Ourense</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29" customHeight="1" thickTop="1" thickBot="1" x14ac:dyDescent="0.3">
      <c r="A17" s="177" t="str">
        <f>VLOOKUP(A10,Listado!1:1048576,16,0)</f>
        <v>- Al menos 9 años de experiencia en obras ferroviarias de infraestructura y vía. 
- Máster Bim Management en Infraestructuras e Ingeniería Civil
- Máster en Cálculo de estructuras</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6JAMim+7F4OVQT8jL/5yTr8sfTvPn1ro9HWtza9rqaTjlmJUhwyQR4tj5WP52M7mAWqRsNeoVN3Oc6yd5BOeew==" saltValue="0csarKfr9M355BYZE+YK+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2023-07-10T11:55:36Z</dcterms:modified>
</cp:coreProperties>
</file>